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wnloads\08-05-2026_14-52-45\1-4\"/>
    </mc:Choice>
  </mc:AlternateContent>
  <bookViews>
    <workbookView xWindow="0" yWindow="0" windowWidth="20490" windowHeight="7650"/>
  </bookViews>
  <sheets>
    <sheet name="1-4_горячий завтрак" sheetId="1" r:id="rId1"/>
    <sheet name="1-4-комплекс" sheetId="2" r:id="rId2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8" i="2" l="1"/>
  <c r="S18" i="2"/>
  <c r="R18" i="2"/>
  <c r="Q18" i="2"/>
  <c r="P18" i="2"/>
  <c r="N18" i="2"/>
  <c r="U10" i="2"/>
  <c r="S10" i="2"/>
  <c r="R10" i="2"/>
  <c r="Q10" i="2"/>
  <c r="P10" i="2"/>
  <c r="N10" i="2"/>
  <c r="P19" i="2" l="1"/>
  <c r="U19" i="2"/>
  <c r="R19" i="2"/>
  <c r="N19" i="2"/>
  <c r="S19" i="2"/>
  <c r="Q19" i="2"/>
  <c r="Q12" i="1"/>
  <c r="Q13" i="1" s="1"/>
  <c r="P12" i="1"/>
  <c r="U12" i="1" l="1"/>
  <c r="U13" i="1" s="1"/>
  <c r="S12" i="1"/>
  <c r="S13" i="1" s="1"/>
  <c r="R12" i="1"/>
  <c r="R13" i="1" s="1"/>
  <c r="P13" i="1"/>
  <c r="N12" i="1"/>
  <c r="N13" i="1" s="1"/>
</calcChain>
</file>

<file path=xl/sharedStrings.xml><?xml version="1.0" encoding="utf-8"?>
<sst xmlns="http://schemas.openxmlformats.org/spreadsheetml/2006/main" count="105" uniqueCount="57">
  <si>
    <t>Школа</t>
  </si>
  <si>
    <t>ШУ №1 (Заречный)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</si>
  <si>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</si>
  <si>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</si>
  <si>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</si>
  <si>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</si>
  <si>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</si>
  <si>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</si>
  <si>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</si>
  <si>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</si>
  <si>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</si>
  <si>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</si>
  <si>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</si>
  <si>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</si>
  <si>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</si>
  <si>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</si>
  <si>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</si>
  <si>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</si>
  <si>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</si>
  <si>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</si>
  <si>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</si>
  <si>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</si>
  <si>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</si>
  <si>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</si>
  <si>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Горячее блюдо</t>
  </si>
  <si>
    <t>Гарнир</t>
  </si>
  <si>
    <t>3</t>
  </si>
  <si>
    <t>Напиток</t>
  </si>
  <si>
    <t>Хлеб, мучные изделия</t>
  </si>
  <si>
    <t>Хлеб пшеничный 1с обогащенный</t>
  </si>
  <si>
    <t>итого</t>
  </si>
  <si>
    <t>Итого за день:</t>
  </si>
  <si>
    <t>Гор.напиток</t>
  </si>
  <si>
    <t>Хлеб чусовской.</t>
  </si>
  <si>
    <t>Котлета из куры</t>
  </si>
  <si>
    <t>Сложный гарнир</t>
  </si>
  <si>
    <t>Напиток из свежих фруктов</t>
  </si>
  <si>
    <t>ттк</t>
  </si>
  <si>
    <t>520/534</t>
  </si>
  <si>
    <t xml:space="preserve">Утвердил: </t>
  </si>
  <si>
    <t>Фомин М.Л.</t>
  </si>
  <si>
    <t>директор</t>
  </si>
  <si>
    <t>Утвердил:</t>
  </si>
  <si>
    <t>Каши молочные, омлеты, запеканки</t>
  </si>
  <si>
    <t>Батон нарезной</t>
  </si>
  <si>
    <t>ТТК</t>
  </si>
  <si>
    <t>Обед</t>
  </si>
  <si>
    <t>Салат, овощная добавка</t>
  </si>
  <si>
    <t>Суп</t>
  </si>
  <si>
    <t>Второе блюдо</t>
  </si>
  <si>
    <t>Хлеб</t>
  </si>
  <si>
    <t>Пудинг творожно-манный со сгущенным молоком (170/30)</t>
  </si>
  <si>
    <t>Кондитерские изделия</t>
  </si>
  <si>
    <t>Печенье</t>
  </si>
  <si>
    <t>Чай с сахаром, с лимоном(200/10)</t>
  </si>
  <si>
    <t>Кукуруза консервированная припущенная</t>
  </si>
  <si>
    <t>Суп картофельный с бобовыми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</si>
</sst>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8"/>
      <name val="Arial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center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2" fontId="11" fillId="0" borderId="17" xfId="0" applyNumberFormat="1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2" fontId="9" fillId="0" borderId="17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10" fillId="0" borderId="17" xfId="1" applyNumberFormat="1" applyFont="1" applyBorder="1" applyAlignment="1">
      <alignment horizontal="center" vertical="center" wrapText="1"/>
    </xf>
    <xf numFmtId="2" fontId="1" fillId="0" borderId="4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0" fontId="2" fillId="0" borderId="4" xfId="0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3" fontId="2" fillId="2" borderId="13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U14"/>
  <sheetViews>
    <sheetView tabSelected="1" topLeftCell="B1" workbookViewId="0">
      <selection activeCell="H17" sqref="H17"/>
    </sheetView>
  </sheetViews>
  <sheetFormatPr defaultColWidth="10.5" defaultRowHeight="11.45" customHeight="1" x14ac:dyDescent="0.2"/>
  <cols>
    <col min="1" max="1" width="6.5" style="1" customWidth="1"/>
    <col min="2" max="2" width="6.33203125" style="1" customWidth="1"/>
    <col min="3" max="3" width="0.83203125" style="1" customWidth="1"/>
    <col min="4" max="4" width="10.5" style="1" customWidth="1"/>
    <col min="5" max="5" width="0.33203125" style="1" customWidth="1"/>
    <col min="6" max="6" width="12.33203125" style="1" customWidth="1"/>
    <col min="7" max="7" width="6.5" style="1" customWidth="1"/>
    <col min="8" max="8" width="12.83203125" style="1" customWidth="1"/>
    <col min="9" max="9" width="10.1640625" style="1" customWidth="1"/>
    <col min="10" max="10" width="16.83203125" style="1" customWidth="1"/>
    <col min="11" max="11" width="3.33203125" style="1" customWidth="1"/>
    <col min="12" max="12" width="11.6640625" style="1" customWidth="1"/>
    <col min="13" max="13" width="4.83203125" style="1" customWidth="1"/>
    <col min="14" max="14" width="6.1640625" style="1" customWidth="1"/>
    <col min="15" max="15" width="5.33203125" style="1" customWidth="1"/>
    <col min="16" max="16" width="12.6640625" style="1" customWidth="1"/>
    <col min="17" max="17" width="9.83203125" style="1" customWidth="1"/>
    <col min="18" max="18" width="8.5" style="1" customWidth="1"/>
    <col min="19" max="19" width="9.5" style="1" customWidth="1"/>
    <col min="20" max="20" width="13.5" style="1" customWidth="1"/>
    <col min="21" max="21" width="10.5" style="1" customWidth="1"/>
  </cols>
  <sheetData>
    <row r="1" spans="1:21" s="1" customFormat="1" ht="12.95" customHeight="1" x14ac:dyDescent="0.2">
      <c r="A1" s="55" t="s">
        <v>0</v>
      </c>
      <c r="B1" s="55"/>
      <c r="C1" s="55"/>
      <c r="D1" s="56" t="s">
        <v>1</v>
      </c>
      <c r="E1" s="56"/>
      <c r="F1" s="56"/>
      <c r="G1" s="56"/>
      <c r="H1" s="56"/>
      <c r="I1" s="56"/>
      <c r="J1" s="56"/>
      <c r="K1" s="56"/>
      <c r="L1" s="56"/>
      <c r="M1" s="56"/>
      <c r="N1" s="3"/>
      <c r="O1" s="3" t="s">
        <v>39</v>
      </c>
      <c r="P1" s="2" t="s">
        <v>2</v>
      </c>
      <c r="Q1" s="56" t="s">
        <v>41</v>
      </c>
      <c r="R1" s="56"/>
      <c r="S1" s="56"/>
    </row>
    <row r="2" spans="1:21" s="1" customFormat="1" ht="18.95" customHeight="1" x14ac:dyDescent="0.2">
      <c r="A2" s="4" t="s">
        <v>3</v>
      </c>
      <c r="P2" s="2" t="s">
        <v>4</v>
      </c>
      <c r="Q2" s="56" t="s">
        <v>40</v>
      </c>
      <c r="R2" s="56"/>
      <c r="S2" s="56"/>
    </row>
    <row r="3" spans="1:21" s="1" customFormat="1" ht="12.95" customHeight="1" x14ac:dyDescent="0.2">
      <c r="A3" s="5" t="s">
        <v>5</v>
      </c>
      <c r="G3" s="1" t="s">
        <v>6</v>
      </c>
      <c r="P3" s="2" t="s">
        <v>7</v>
      </c>
      <c r="Q3" s="1">
        <v>20</v>
      </c>
      <c r="R3" s="1">
        <v>5</v>
      </c>
      <c r="S3" s="1">
        <v>2026</v>
      </c>
    </row>
    <row r="4" spans="1:21" s="1" customFormat="1" ht="12.95" customHeight="1" thickBot="1" x14ac:dyDescent="0.25">
      <c r="Q4" s="6"/>
      <c r="R4" s="7" t="s">
        <v>8</v>
      </c>
      <c r="S4" s="7" t="s">
        <v>9</v>
      </c>
    </row>
    <row r="5" spans="1:21" s="1" customFormat="1" ht="38.1" customHeight="1" thickBot="1" x14ac:dyDescent="0.25">
      <c r="A5" s="8" t="s">
        <v>10</v>
      </c>
      <c r="B5" s="59" t="s">
        <v>11</v>
      </c>
      <c r="C5" s="59"/>
      <c r="D5" s="9" t="s">
        <v>12</v>
      </c>
      <c r="E5" s="60" t="s">
        <v>13</v>
      </c>
      <c r="F5" s="60"/>
      <c r="G5" s="60" t="s">
        <v>14</v>
      </c>
      <c r="H5" s="60"/>
      <c r="I5" s="60"/>
      <c r="J5" s="60"/>
      <c r="K5" s="60"/>
      <c r="L5" s="60"/>
      <c r="M5" s="60"/>
      <c r="N5" s="60" t="s">
        <v>15</v>
      </c>
      <c r="O5" s="60"/>
      <c r="P5" s="9" t="s">
        <v>16</v>
      </c>
      <c r="Q5" s="40" t="s">
        <v>17</v>
      </c>
      <c r="R5" s="9" t="s">
        <v>18</v>
      </c>
      <c r="S5" s="9" t="s">
        <v>19</v>
      </c>
      <c r="T5" s="10" t="s">
        <v>20</v>
      </c>
      <c r="U5" s="9" t="s">
        <v>21</v>
      </c>
    </row>
    <row r="6" spans="1:21" s="1" customFormat="1" ht="38.1" customHeight="1" x14ac:dyDescent="0.2">
      <c r="A6" s="11" t="s">
        <v>22</v>
      </c>
      <c r="B6" s="57" t="s">
        <v>26</v>
      </c>
      <c r="C6" s="57"/>
      <c r="D6" s="11" t="s">
        <v>23</v>
      </c>
      <c r="E6" s="57"/>
      <c r="F6" s="57"/>
      <c r="G6" s="58"/>
      <c r="H6" s="58"/>
      <c r="I6" s="58"/>
      <c r="J6" s="58"/>
      <c r="K6" s="58"/>
      <c r="L6" s="58"/>
      <c r="M6" s="58"/>
      <c r="N6" s="57"/>
      <c r="O6" s="57"/>
      <c r="P6" s="27"/>
      <c r="Q6" s="13"/>
      <c r="R6" s="27"/>
      <c r="S6" s="27"/>
      <c r="T6" s="27"/>
      <c r="U6" s="27"/>
    </row>
    <row r="7" spans="1:21" s="1" customFormat="1" ht="26.1" customHeight="1" x14ac:dyDescent="0.2">
      <c r="A7" s="11"/>
      <c r="B7" s="12"/>
      <c r="C7" s="13"/>
      <c r="D7" s="11"/>
      <c r="E7" s="57" t="s">
        <v>24</v>
      </c>
      <c r="F7" s="57"/>
      <c r="G7" s="58" t="s">
        <v>34</v>
      </c>
      <c r="H7" s="58"/>
      <c r="I7" s="58"/>
      <c r="J7" s="58"/>
      <c r="K7" s="58"/>
      <c r="L7" s="58"/>
      <c r="M7" s="58"/>
      <c r="N7" s="61">
        <v>90</v>
      </c>
      <c r="O7" s="66"/>
      <c r="P7" s="34">
        <v>13.5</v>
      </c>
      <c r="Q7" s="34">
        <v>10.71</v>
      </c>
      <c r="R7" s="34">
        <v>9.2899999999999991</v>
      </c>
      <c r="S7" s="34">
        <v>169.71</v>
      </c>
      <c r="T7" s="30">
        <v>412</v>
      </c>
      <c r="U7" s="31">
        <v>48.73</v>
      </c>
    </row>
    <row r="8" spans="1:21" s="1" customFormat="1" ht="12.95" customHeight="1" x14ac:dyDescent="0.2">
      <c r="A8" s="11"/>
      <c r="B8" s="12"/>
      <c r="C8" s="13"/>
      <c r="D8" s="11"/>
      <c r="E8" s="57" t="s">
        <v>25</v>
      </c>
      <c r="F8" s="57"/>
      <c r="G8" s="58" t="s">
        <v>35</v>
      </c>
      <c r="H8" s="58"/>
      <c r="I8" s="58"/>
      <c r="J8" s="58"/>
      <c r="K8" s="58"/>
      <c r="L8" s="58"/>
      <c r="M8" s="58"/>
      <c r="N8" s="61">
        <v>150</v>
      </c>
      <c r="O8" s="66"/>
      <c r="P8" s="36">
        <v>3.15</v>
      </c>
      <c r="Q8" s="36">
        <v>6.75</v>
      </c>
      <c r="R8" s="36">
        <v>21.9</v>
      </c>
      <c r="S8" s="36">
        <v>163.5</v>
      </c>
      <c r="T8" s="41" t="s">
        <v>38</v>
      </c>
      <c r="U8" s="31">
        <v>24.5</v>
      </c>
    </row>
    <row r="9" spans="1:21" s="1" customFormat="1" ht="12.95" customHeight="1" x14ac:dyDescent="0.2">
      <c r="A9" s="11"/>
      <c r="B9" s="12"/>
      <c r="C9" s="13"/>
      <c r="D9" s="11"/>
      <c r="E9" s="57" t="s">
        <v>27</v>
      </c>
      <c r="F9" s="57"/>
      <c r="G9" s="58" t="s">
        <v>36</v>
      </c>
      <c r="H9" s="58"/>
      <c r="I9" s="58"/>
      <c r="J9" s="58"/>
      <c r="K9" s="58"/>
      <c r="L9" s="58"/>
      <c r="M9" s="58"/>
      <c r="N9" s="57">
        <v>200</v>
      </c>
      <c r="O9" s="57"/>
      <c r="P9" s="35">
        <v>2.81</v>
      </c>
      <c r="Q9" s="35">
        <v>0.35</v>
      </c>
      <c r="R9" s="35">
        <v>17.21</v>
      </c>
      <c r="S9" s="35">
        <v>122.4</v>
      </c>
      <c r="T9" s="41">
        <v>632</v>
      </c>
      <c r="U9" s="31">
        <v>17</v>
      </c>
    </row>
    <row r="10" spans="1:21" s="1" customFormat="1" ht="38.1" customHeight="1" x14ac:dyDescent="0.2">
      <c r="A10" s="11"/>
      <c r="B10" s="12"/>
      <c r="C10" s="13"/>
      <c r="D10" s="11"/>
      <c r="E10" s="57" t="s">
        <v>28</v>
      </c>
      <c r="F10" s="57"/>
      <c r="G10" s="58" t="s">
        <v>29</v>
      </c>
      <c r="H10" s="58"/>
      <c r="I10" s="58"/>
      <c r="J10" s="58"/>
      <c r="K10" s="58"/>
      <c r="L10" s="58"/>
      <c r="M10" s="58"/>
      <c r="N10" s="57">
        <v>40</v>
      </c>
      <c r="O10" s="57"/>
      <c r="P10" s="38">
        <v>2.81</v>
      </c>
      <c r="Q10" s="38">
        <v>0.35</v>
      </c>
      <c r="R10" s="38">
        <v>17.21</v>
      </c>
      <c r="S10" s="38">
        <v>122.4</v>
      </c>
      <c r="T10" s="39" t="s">
        <v>37</v>
      </c>
      <c r="U10" s="39">
        <v>5</v>
      </c>
    </row>
    <row r="11" spans="1:21" s="1" customFormat="1" ht="38.1" customHeight="1" x14ac:dyDescent="0.2">
      <c r="A11" s="11"/>
      <c r="B11" s="12"/>
      <c r="C11" s="13"/>
      <c r="D11" s="11"/>
      <c r="E11" s="57" t="s">
        <v>28</v>
      </c>
      <c r="F11" s="57"/>
      <c r="G11" s="58" t="s">
        <v>33</v>
      </c>
      <c r="H11" s="58"/>
      <c r="I11" s="58"/>
      <c r="J11" s="58"/>
      <c r="K11" s="58"/>
      <c r="L11" s="58"/>
      <c r="M11" s="58"/>
      <c r="N11" s="57">
        <v>20</v>
      </c>
      <c r="O11" s="57"/>
      <c r="P11" s="33">
        <v>1.32</v>
      </c>
      <c r="Q11" s="33">
        <v>0.24</v>
      </c>
      <c r="R11" s="33">
        <v>6.68</v>
      </c>
      <c r="S11" s="33">
        <v>34.799999999999997</v>
      </c>
      <c r="T11" s="32" t="s">
        <v>37</v>
      </c>
      <c r="U11" s="31">
        <v>4</v>
      </c>
    </row>
    <row r="12" spans="1:21" s="14" customFormat="1" ht="15" customHeight="1" x14ac:dyDescent="0.25">
      <c r="A12" s="15"/>
      <c r="B12" s="16"/>
      <c r="C12" s="17"/>
      <c r="D12" s="18"/>
      <c r="E12" s="62" t="s">
        <v>30</v>
      </c>
      <c r="F12" s="62"/>
      <c r="G12" s="19"/>
      <c r="H12" s="20"/>
      <c r="I12" s="20"/>
      <c r="J12" s="20"/>
      <c r="K12" s="20"/>
      <c r="L12" s="20"/>
      <c r="M12" s="21"/>
      <c r="N12" s="63">
        <f>SUM(N6:O11)</f>
        <v>500</v>
      </c>
      <c r="O12" s="63"/>
      <c r="P12" s="37">
        <f>SUM(P7:P11)</f>
        <v>23.589999999999996</v>
      </c>
      <c r="Q12" s="43">
        <f>SUM(Q7:Q11)</f>
        <v>18.400000000000002</v>
      </c>
      <c r="R12" s="28">
        <f>SUM(R6:R11)</f>
        <v>72.289999999999992</v>
      </c>
      <c r="S12" s="28">
        <f>SUM(S6:S11)</f>
        <v>612.80999999999995</v>
      </c>
      <c r="T12" s="22"/>
      <c r="U12" s="28">
        <f>SUM(U6:U11)</f>
        <v>99.22999999999999</v>
      </c>
    </row>
    <row r="13" spans="1:21" s="1" customFormat="1" ht="15" customHeight="1" thickBot="1" x14ac:dyDescent="0.25">
      <c r="A13" s="23"/>
      <c r="B13" s="24"/>
      <c r="C13" s="25"/>
      <c r="D13" s="64" t="s">
        <v>31</v>
      </c>
      <c r="E13" s="64"/>
      <c r="F13" s="64"/>
      <c r="G13" s="24"/>
      <c r="H13" s="26"/>
      <c r="I13" s="26"/>
      <c r="J13" s="26"/>
      <c r="K13" s="26"/>
      <c r="L13" s="26"/>
      <c r="M13" s="25"/>
      <c r="N13" s="65">
        <f>N12</f>
        <v>500</v>
      </c>
      <c r="O13" s="65"/>
      <c r="P13" s="29">
        <f>P12</f>
        <v>23.589999999999996</v>
      </c>
      <c r="Q13" s="42">
        <f>Q12</f>
        <v>18.400000000000002</v>
      </c>
      <c r="R13" s="29">
        <f>R12</f>
        <v>72.289999999999992</v>
      </c>
      <c r="S13" s="29">
        <f>S12</f>
        <v>612.80999999999995</v>
      </c>
      <c r="T13" s="29"/>
      <c r="U13" s="29">
        <f>U12</f>
        <v>99.22999999999999</v>
      </c>
    </row>
    <row r="14" spans="1:21" s="1" customFormat="1" ht="12.95" customHeight="1" x14ac:dyDescent="0.2"/>
  </sheetData>
  <mergeCells count="31">
    <mergeCell ref="D13:F13"/>
    <mergeCell ref="N13:O13"/>
    <mergeCell ref="E10:F10"/>
    <mergeCell ref="E11:F11"/>
    <mergeCell ref="E12:F12"/>
    <mergeCell ref="N12:O12"/>
    <mergeCell ref="G8:M8"/>
    <mergeCell ref="N8:O8"/>
    <mergeCell ref="G9:M9"/>
    <mergeCell ref="N9:O9"/>
    <mergeCell ref="G10:M10"/>
    <mergeCell ref="N10:O10"/>
    <mergeCell ref="G11:M11"/>
    <mergeCell ref="N11:O11"/>
    <mergeCell ref="E7:F7"/>
    <mergeCell ref="G7:M7"/>
    <mergeCell ref="N7:O7"/>
    <mergeCell ref="E8:F8"/>
    <mergeCell ref="E9:F9"/>
    <mergeCell ref="Q2:S2"/>
    <mergeCell ref="B5:C5"/>
    <mergeCell ref="E5:F5"/>
    <mergeCell ref="G5:M5"/>
    <mergeCell ref="N5:O5"/>
    <mergeCell ref="B6:C6"/>
    <mergeCell ref="E6:F6"/>
    <mergeCell ref="G6:M6"/>
    <mergeCell ref="N6:O6"/>
    <mergeCell ref="A1:C1"/>
    <mergeCell ref="D1:M1"/>
    <mergeCell ref="Q1:S1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workbookViewId="0">
      <selection activeCell="H22" sqref="H22"/>
    </sheetView>
  </sheetViews>
  <sheetFormatPr defaultColWidth="10.5" defaultRowHeight="12.75" x14ac:dyDescent="0.2"/>
  <cols>
    <col min="1" max="1" width="6.5" style="48" customWidth="1"/>
    <col min="2" max="2" width="6.33203125" style="48" customWidth="1"/>
    <col min="3" max="3" width="0.83203125" style="48" customWidth="1"/>
    <col min="4" max="4" width="10.5" style="48" customWidth="1"/>
    <col min="5" max="5" width="0.33203125" style="48" customWidth="1"/>
    <col min="6" max="6" width="12.33203125" style="48" customWidth="1"/>
    <col min="7" max="7" width="6.5" style="48" customWidth="1"/>
    <col min="8" max="8" width="12.83203125" style="48" customWidth="1"/>
    <col min="9" max="9" width="10.1640625" style="48" customWidth="1"/>
    <col min="10" max="10" width="16.83203125" style="48" customWidth="1"/>
    <col min="11" max="11" width="3.33203125" style="48" customWidth="1"/>
    <col min="12" max="12" width="11.6640625" style="48" customWidth="1"/>
    <col min="13" max="13" width="4.83203125" style="48" customWidth="1"/>
    <col min="14" max="14" width="6.1640625" style="48" customWidth="1"/>
    <col min="15" max="15" width="5.33203125" style="48" customWidth="1"/>
    <col min="16" max="16" width="12.6640625" style="48" customWidth="1"/>
    <col min="17" max="17" width="9.83203125" style="48" customWidth="1"/>
    <col min="18" max="18" width="8.5" style="48" customWidth="1"/>
    <col min="19" max="19" width="9.5" style="48" customWidth="1"/>
    <col min="20" max="20" width="13.5" style="48" customWidth="1"/>
    <col min="21" max="21" width="10.5" style="48" customWidth="1"/>
  </cols>
  <sheetData>
    <row r="1" spans="1:21" s="48" customFormat="1" ht="12.95" customHeight="1" x14ac:dyDescent="0.2">
      <c r="A1" s="55" t="s">
        <v>0</v>
      </c>
      <c r="B1" s="55"/>
      <c r="C1" s="55"/>
      <c r="D1" s="56" t="s">
        <v>1</v>
      </c>
      <c r="E1" s="56"/>
      <c r="F1" s="56"/>
      <c r="G1" s="56"/>
      <c r="H1" s="56"/>
      <c r="I1" s="56"/>
      <c r="J1" s="56"/>
      <c r="K1" s="56"/>
      <c r="L1" s="56"/>
      <c r="M1" s="56"/>
      <c r="N1" s="3"/>
      <c r="O1" s="3" t="s">
        <v>42</v>
      </c>
      <c r="P1" s="47" t="s">
        <v>2</v>
      </c>
      <c r="Q1" s="56" t="s">
        <v>41</v>
      </c>
      <c r="R1" s="56"/>
      <c r="S1" s="56"/>
    </row>
    <row r="2" spans="1:21" s="48" customFormat="1" ht="12.95" customHeight="1" x14ac:dyDescent="0.2">
      <c r="A2" s="4" t="s">
        <v>3</v>
      </c>
      <c r="P2" s="47" t="s">
        <v>4</v>
      </c>
      <c r="Q2" s="56" t="s">
        <v>40</v>
      </c>
      <c r="R2" s="56"/>
      <c r="S2" s="56"/>
    </row>
    <row r="3" spans="1:21" s="48" customFormat="1" ht="18.95" customHeight="1" x14ac:dyDescent="0.2">
      <c r="A3" s="5" t="s">
        <v>5</v>
      </c>
      <c r="G3" s="48" t="s">
        <v>6</v>
      </c>
      <c r="P3" s="47" t="s">
        <v>7</v>
      </c>
      <c r="Q3" s="48">
        <v>20</v>
      </c>
      <c r="R3" s="48">
        <v>5</v>
      </c>
      <c r="S3" s="48">
        <v>2026</v>
      </c>
    </row>
    <row r="4" spans="1:21" s="48" customFormat="1" ht="12.95" customHeight="1" thickBot="1" x14ac:dyDescent="0.25">
      <c r="Q4" s="6"/>
      <c r="R4" s="7" t="s">
        <v>8</v>
      </c>
      <c r="S4" s="7" t="s">
        <v>9</v>
      </c>
    </row>
    <row r="5" spans="1:21" s="48" customFormat="1" ht="12.95" customHeight="1" thickBot="1" x14ac:dyDescent="0.25">
      <c r="A5" s="8" t="s">
        <v>10</v>
      </c>
      <c r="B5" s="59" t="s">
        <v>11</v>
      </c>
      <c r="C5" s="59"/>
      <c r="D5" s="49" t="s">
        <v>12</v>
      </c>
      <c r="E5" s="60" t="s">
        <v>13</v>
      </c>
      <c r="F5" s="60"/>
      <c r="G5" s="60" t="s">
        <v>14</v>
      </c>
      <c r="H5" s="60"/>
      <c r="I5" s="60"/>
      <c r="J5" s="60"/>
      <c r="K5" s="60"/>
      <c r="L5" s="60"/>
      <c r="M5" s="60"/>
      <c r="N5" s="60" t="s">
        <v>15</v>
      </c>
      <c r="O5" s="60"/>
      <c r="P5" s="49" t="s">
        <v>16</v>
      </c>
      <c r="Q5" s="49" t="s">
        <v>17</v>
      </c>
      <c r="R5" s="49" t="s">
        <v>18</v>
      </c>
      <c r="S5" s="49" t="s">
        <v>19</v>
      </c>
      <c r="T5" s="10" t="s">
        <v>20</v>
      </c>
      <c r="U5" s="49" t="s">
        <v>21</v>
      </c>
    </row>
    <row r="6" spans="1:21" s="48" customFormat="1" ht="38.1" customHeight="1" x14ac:dyDescent="0.2">
      <c r="A6" s="44" t="s">
        <v>22</v>
      </c>
      <c r="B6" s="57" t="s">
        <v>26</v>
      </c>
      <c r="C6" s="57"/>
      <c r="D6" s="44" t="s">
        <v>23</v>
      </c>
      <c r="E6" s="57" t="s">
        <v>43</v>
      </c>
      <c r="F6" s="57"/>
      <c r="G6" s="58" t="s">
        <v>51</v>
      </c>
      <c r="H6" s="58"/>
      <c r="I6" s="58"/>
      <c r="J6" s="58"/>
      <c r="K6" s="58"/>
      <c r="L6" s="58"/>
      <c r="M6" s="58"/>
      <c r="N6" s="67">
        <v>200</v>
      </c>
      <c r="O6" s="57"/>
      <c r="P6" s="35">
        <v>12.9</v>
      </c>
      <c r="Q6" s="35">
        <v>13.4</v>
      </c>
      <c r="R6" s="35">
        <v>19.8</v>
      </c>
      <c r="S6" s="35">
        <v>248</v>
      </c>
      <c r="T6" s="53">
        <v>362</v>
      </c>
      <c r="U6" s="31">
        <v>52.09</v>
      </c>
    </row>
    <row r="7" spans="1:21" s="48" customFormat="1" ht="24.75" customHeight="1" x14ac:dyDescent="0.2">
      <c r="A7" s="44"/>
      <c r="B7" s="45"/>
      <c r="C7" s="46"/>
      <c r="D7" s="44"/>
      <c r="E7" s="57" t="s">
        <v>52</v>
      </c>
      <c r="F7" s="57"/>
      <c r="G7" s="58" t="s">
        <v>53</v>
      </c>
      <c r="H7" s="58"/>
      <c r="I7" s="58"/>
      <c r="J7" s="58"/>
      <c r="K7" s="58"/>
      <c r="L7" s="58"/>
      <c r="M7" s="58"/>
      <c r="N7" s="67">
        <v>40</v>
      </c>
      <c r="O7" s="57"/>
      <c r="P7" s="35">
        <v>1.2</v>
      </c>
      <c r="Q7" s="35">
        <v>3.1</v>
      </c>
      <c r="R7" s="35">
        <v>21</v>
      </c>
      <c r="S7" s="35">
        <v>118</v>
      </c>
      <c r="T7" s="53" t="s">
        <v>45</v>
      </c>
      <c r="U7" s="31">
        <v>12.11</v>
      </c>
    </row>
    <row r="8" spans="1:21" s="48" customFormat="1" ht="26.25" customHeight="1" x14ac:dyDescent="0.2">
      <c r="A8" s="44"/>
      <c r="B8" s="45"/>
      <c r="C8" s="46"/>
      <c r="D8" s="44"/>
      <c r="E8" s="57" t="s">
        <v>28</v>
      </c>
      <c r="F8" s="57"/>
      <c r="G8" s="58" t="s">
        <v>44</v>
      </c>
      <c r="H8" s="58"/>
      <c r="I8" s="58"/>
      <c r="J8" s="58"/>
      <c r="K8" s="58"/>
      <c r="L8" s="58"/>
      <c r="M8" s="58"/>
      <c r="N8" s="67">
        <v>50</v>
      </c>
      <c r="O8" s="57"/>
      <c r="P8" s="35">
        <v>3.75</v>
      </c>
      <c r="Q8" s="35">
        <v>1.5</v>
      </c>
      <c r="R8" s="35">
        <v>26</v>
      </c>
      <c r="S8" s="35">
        <v>125</v>
      </c>
      <c r="T8" s="53" t="s">
        <v>45</v>
      </c>
      <c r="U8" s="31">
        <v>6</v>
      </c>
    </row>
    <row r="9" spans="1:21" s="48" customFormat="1" ht="19.5" customHeight="1" x14ac:dyDescent="0.2">
      <c r="A9" s="44"/>
      <c r="B9" s="45"/>
      <c r="C9" s="46"/>
      <c r="D9" s="44"/>
      <c r="F9" s="48" t="s">
        <v>32</v>
      </c>
      <c r="G9" s="58" t="s">
        <v>54</v>
      </c>
      <c r="H9" s="58"/>
      <c r="I9" s="58"/>
      <c r="J9" s="58"/>
      <c r="K9" s="58"/>
      <c r="L9" s="58"/>
      <c r="M9" s="58"/>
      <c r="N9" s="67">
        <v>210</v>
      </c>
      <c r="O9" s="57"/>
      <c r="P9" s="35">
        <v>0.3</v>
      </c>
      <c r="Q9" s="35">
        <v>0</v>
      </c>
      <c r="R9" s="35">
        <v>15.2</v>
      </c>
      <c r="S9" s="35">
        <v>60</v>
      </c>
      <c r="T9" s="53">
        <v>686</v>
      </c>
      <c r="U9" s="31">
        <v>10</v>
      </c>
    </row>
    <row r="10" spans="1:21" s="48" customFormat="1" ht="22.5" customHeight="1" x14ac:dyDescent="0.25">
      <c r="A10" s="15"/>
      <c r="B10" s="16"/>
      <c r="C10" s="17"/>
      <c r="D10" s="18"/>
      <c r="E10" s="62" t="s">
        <v>30</v>
      </c>
      <c r="F10" s="62"/>
      <c r="G10" s="19"/>
      <c r="H10" s="20"/>
      <c r="I10" s="20"/>
      <c r="J10" s="20"/>
      <c r="K10" s="20"/>
      <c r="L10" s="20"/>
      <c r="M10" s="21"/>
      <c r="N10" s="68">
        <f>N9+N8+N7+N6</f>
        <v>500</v>
      </c>
      <c r="O10" s="63"/>
      <c r="P10" s="43">
        <f>P9++P8+P7+P6</f>
        <v>18.149999999999999</v>
      </c>
      <c r="Q10" s="43">
        <f>Q9++Q8+Q7+Q6</f>
        <v>18</v>
      </c>
      <c r="R10" s="43">
        <f>R9+R8+R7+R6</f>
        <v>82</v>
      </c>
      <c r="S10" s="43">
        <f>S9+S8+S7+S6</f>
        <v>551</v>
      </c>
      <c r="T10" s="50"/>
      <c r="U10" s="43">
        <f>U9+U8+U7+U6</f>
        <v>80.2</v>
      </c>
    </row>
    <row r="11" spans="1:21" s="14" customFormat="1" ht="24" customHeight="1" x14ac:dyDescent="0.2">
      <c r="A11" s="44" t="s">
        <v>22</v>
      </c>
      <c r="B11" s="57" t="s">
        <v>26</v>
      </c>
      <c r="C11" s="57"/>
      <c r="D11" s="44" t="s">
        <v>46</v>
      </c>
      <c r="E11" s="57" t="s">
        <v>47</v>
      </c>
      <c r="F11" s="57"/>
      <c r="G11" s="58" t="s">
        <v>55</v>
      </c>
      <c r="H11" s="58"/>
      <c r="I11" s="58"/>
      <c r="J11" s="58"/>
      <c r="K11" s="58"/>
      <c r="L11" s="58"/>
      <c r="M11" s="58"/>
      <c r="N11" s="67">
        <v>60</v>
      </c>
      <c r="O11" s="57"/>
      <c r="P11" s="36">
        <v>1.8</v>
      </c>
      <c r="Q11" s="36">
        <v>2.34</v>
      </c>
      <c r="R11" s="36">
        <v>3.78</v>
      </c>
      <c r="S11" s="36">
        <v>43.2</v>
      </c>
      <c r="T11" s="30" t="s">
        <v>45</v>
      </c>
      <c r="U11" s="31">
        <v>11.39</v>
      </c>
    </row>
    <row r="12" spans="1:21" s="48" customFormat="1" ht="38.1" customHeight="1" x14ac:dyDescent="0.2">
      <c r="A12" s="44"/>
      <c r="B12" s="45"/>
      <c r="C12" s="46"/>
      <c r="D12" s="44"/>
      <c r="E12" s="57" t="s">
        <v>48</v>
      </c>
      <c r="F12" s="57"/>
      <c r="G12" s="58" t="s">
        <v>56</v>
      </c>
      <c r="H12" s="58"/>
      <c r="I12" s="58"/>
      <c r="J12" s="58"/>
      <c r="K12" s="58"/>
      <c r="L12" s="58"/>
      <c r="M12" s="58"/>
      <c r="N12" s="67">
        <v>200</v>
      </c>
      <c r="O12" s="57"/>
      <c r="P12" s="34">
        <v>4.96</v>
      </c>
      <c r="Q12" s="34">
        <v>4.4800000000000004</v>
      </c>
      <c r="R12" s="34">
        <v>17.84</v>
      </c>
      <c r="S12" s="34">
        <v>133.6</v>
      </c>
      <c r="T12" s="52">
        <v>139</v>
      </c>
      <c r="U12" s="31">
        <v>27.49</v>
      </c>
    </row>
    <row r="13" spans="1:21" s="48" customFormat="1" ht="12.95" customHeight="1" x14ac:dyDescent="0.2">
      <c r="A13" s="44"/>
      <c r="B13" s="45"/>
      <c r="C13" s="46"/>
      <c r="D13" s="44"/>
      <c r="E13" s="57" t="s">
        <v>49</v>
      </c>
      <c r="F13" s="57"/>
      <c r="G13" s="58" t="s">
        <v>34</v>
      </c>
      <c r="H13" s="58"/>
      <c r="I13" s="58"/>
      <c r="J13" s="58"/>
      <c r="K13" s="58"/>
      <c r="L13" s="58"/>
      <c r="M13" s="58"/>
      <c r="N13" s="61">
        <v>90</v>
      </c>
      <c r="O13" s="66"/>
      <c r="P13" s="34">
        <v>13.5</v>
      </c>
      <c r="Q13" s="34">
        <v>10.71</v>
      </c>
      <c r="R13" s="34">
        <v>9.2899999999999991</v>
      </c>
      <c r="S13" s="34">
        <v>169.71</v>
      </c>
      <c r="T13" s="30">
        <v>412</v>
      </c>
      <c r="U13" s="31">
        <v>48.73</v>
      </c>
    </row>
    <row r="14" spans="1:21" s="48" customFormat="1" ht="26.1" customHeight="1" x14ac:dyDescent="0.2">
      <c r="A14" s="44"/>
      <c r="B14" s="45"/>
      <c r="C14" s="46"/>
      <c r="D14" s="44"/>
      <c r="E14" s="57" t="s">
        <v>25</v>
      </c>
      <c r="F14" s="57"/>
      <c r="G14" s="58" t="s">
        <v>35</v>
      </c>
      <c r="H14" s="58"/>
      <c r="I14" s="58"/>
      <c r="J14" s="58"/>
      <c r="K14" s="58"/>
      <c r="L14" s="58"/>
      <c r="M14" s="58"/>
      <c r="N14" s="61">
        <v>150</v>
      </c>
      <c r="O14" s="66"/>
      <c r="P14" s="36">
        <v>3.15</v>
      </c>
      <c r="Q14" s="36">
        <v>6.75</v>
      </c>
      <c r="R14" s="36">
        <v>21.9</v>
      </c>
      <c r="S14" s="36">
        <v>163.5</v>
      </c>
      <c r="T14" s="44" t="s">
        <v>38</v>
      </c>
      <c r="U14" s="31">
        <v>24.5</v>
      </c>
    </row>
    <row r="15" spans="1:21" s="48" customFormat="1" ht="12.95" customHeight="1" x14ac:dyDescent="0.2">
      <c r="A15" s="44"/>
      <c r="B15" s="45"/>
      <c r="C15" s="46"/>
      <c r="D15" s="44"/>
      <c r="E15" s="57" t="s">
        <v>27</v>
      </c>
      <c r="F15" s="57"/>
      <c r="G15" s="58" t="s">
        <v>36</v>
      </c>
      <c r="H15" s="58"/>
      <c r="I15" s="58"/>
      <c r="J15" s="58"/>
      <c r="K15" s="58"/>
      <c r="L15" s="58"/>
      <c r="M15" s="58"/>
      <c r="N15" s="57">
        <v>200</v>
      </c>
      <c r="O15" s="57"/>
      <c r="P15" s="35">
        <v>2.81</v>
      </c>
      <c r="Q15" s="35">
        <v>0.35</v>
      </c>
      <c r="R15" s="35">
        <v>17.21</v>
      </c>
      <c r="S15" s="35">
        <v>122.4</v>
      </c>
      <c r="T15" s="44">
        <v>632</v>
      </c>
      <c r="U15" s="31">
        <v>17</v>
      </c>
    </row>
    <row r="16" spans="1:21" s="48" customFormat="1" ht="12.95" customHeight="1" x14ac:dyDescent="0.2">
      <c r="A16" s="44"/>
      <c r="B16" s="45"/>
      <c r="C16" s="46"/>
      <c r="D16" s="44"/>
      <c r="E16" s="57" t="s">
        <v>50</v>
      </c>
      <c r="F16" s="57"/>
      <c r="G16" s="58" t="s">
        <v>29</v>
      </c>
      <c r="H16" s="58"/>
      <c r="I16" s="58"/>
      <c r="J16" s="58"/>
      <c r="K16" s="58"/>
      <c r="L16" s="58"/>
      <c r="M16" s="58"/>
      <c r="N16" s="61">
        <v>30</v>
      </c>
      <c r="O16" s="66"/>
      <c r="P16" s="38">
        <v>2.81</v>
      </c>
      <c r="Q16" s="38">
        <v>0.35</v>
      </c>
      <c r="R16" s="38">
        <v>17.21</v>
      </c>
      <c r="S16" s="38">
        <v>122.4</v>
      </c>
      <c r="T16" s="44" t="s">
        <v>37</v>
      </c>
      <c r="U16" s="31">
        <v>5</v>
      </c>
    </row>
    <row r="17" spans="1:23" s="48" customFormat="1" ht="12.95" customHeight="1" x14ac:dyDescent="0.2">
      <c r="A17" s="44"/>
      <c r="B17" s="45"/>
      <c r="C17" s="46"/>
      <c r="D17" s="44"/>
      <c r="E17" s="57" t="s">
        <v>50</v>
      </c>
      <c r="F17" s="57"/>
      <c r="G17" s="58" t="s">
        <v>33</v>
      </c>
      <c r="H17" s="58"/>
      <c r="I17" s="58"/>
      <c r="J17" s="58"/>
      <c r="K17" s="58"/>
      <c r="L17" s="58"/>
      <c r="M17" s="58"/>
      <c r="N17" s="57">
        <v>20</v>
      </c>
      <c r="O17" s="57"/>
      <c r="P17" s="33">
        <v>1.32</v>
      </c>
      <c r="Q17" s="33">
        <v>0.24</v>
      </c>
      <c r="R17" s="33">
        <v>6.68</v>
      </c>
      <c r="S17" s="33">
        <v>34.799999999999997</v>
      </c>
      <c r="T17" s="32" t="s">
        <v>37</v>
      </c>
      <c r="U17" s="31">
        <v>4</v>
      </c>
    </row>
    <row r="18" spans="1:23" s="48" customFormat="1" ht="12.95" customHeight="1" x14ac:dyDescent="0.25">
      <c r="A18" s="15"/>
      <c r="B18" s="16"/>
      <c r="C18" s="17"/>
      <c r="D18" s="18"/>
      <c r="E18" s="62" t="s">
        <v>30</v>
      </c>
      <c r="F18" s="62"/>
      <c r="G18" s="19"/>
      <c r="H18" s="20"/>
      <c r="I18" s="20"/>
      <c r="J18" s="20"/>
      <c r="K18" s="20"/>
      <c r="L18" s="20"/>
      <c r="M18" s="21"/>
      <c r="N18" s="68">
        <f>N17+N16+N15+N14+N13+N12+N11</f>
        <v>750</v>
      </c>
      <c r="O18" s="63"/>
      <c r="P18" s="43">
        <f>SUM(P11:P17)</f>
        <v>30.349999999999994</v>
      </c>
      <c r="Q18" s="43">
        <f>SUM(Q11:Q17)</f>
        <v>25.220000000000002</v>
      </c>
      <c r="R18" s="43">
        <f>R17+R16+R15+R14+R13+R12+R11</f>
        <v>93.91</v>
      </c>
      <c r="S18" s="43">
        <f>S17+S16+S15+S14+S13+S12+S11</f>
        <v>789.61000000000013</v>
      </c>
      <c r="T18" s="50"/>
      <c r="U18" s="43">
        <f>U17+U16+U15+U14+U13+U12+U11</f>
        <v>138.10999999999999</v>
      </c>
    </row>
    <row r="19" spans="1:23" s="14" customFormat="1" ht="15" customHeight="1" thickBot="1" x14ac:dyDescent="0.25">
      <c r="A19" s="23"/>
      <c r="B19" s="24"/>
      <c r="C19" s="25"/>
      <c r="D19" s="64" t="s">
        <v>31</v>
      </c>
      <c r="E19" s="64"/>
      <c r="F19" s="64"/>
      <c r="G19" s="24"/>
      <c r="H19" s="26"/>
      <c r="I19" s="26"/>
      <c r="J19" s="26"/>
      <c r="K19" s="26"/>
      <c r="L19" s="26"/>
      <c r="M19" s="25"/>
      <c r="N19" s="69">
        <f>N18+N10</f>
        <v>1250</v>
      </c>
      <c r="O19" s="65"/>
      <c r="P19" s="51">
        <f>P18+P10</f>
        <v>48.499999999999993</v>
      </c>
      <c r="Q19" s="51">
        <f>Q18+Q10</f>
        <v>43.22</v>
      </c>
      <c r="R19" s="51">
        <f>R18+R10</f>
        <v>175.91</v>
      </c>
      <c r="S19" s="51">
        <f>S18+S10</f>
        <v>1340.6100000000001</v>
      </c>
      <c r="T19" s="51"/>
      <c r="U19" s="51">
        <f>U18+U10</f>
        <v>218.31</v>
      </c>
      <c r="W19" s="54"/>
    </row>
    <row r="20" spans="1:23" s="48" customFormat="1" ht="15" customHeight="1" x14ac:dyDescent="0.2"/>
    <row r="21" spans="1:23" s="48" customFormat="1" ht="12.95" customHeight="1" x14ac:dyDescent="0.2"/>
  </sheetData>
  <mergeCells count="48">
    <mergeCell ref="E17:F17"/>
    <mergeCell ref="G17:M17"/>
    <mergeCell ref="N17:O17"/>
    <mergeCell ref="E18:F18"/>
    <mergeCell ref="N18:O18"/>
    <mergeCell ref="D19:F19"/>
    <mergeCell ref="N19:O19"/>
    <mergeCell ref="E15:F15"/>
    <mergeCell ref="G15:M15"/>
    <mergeCell ref="N15:O15"/>
    <mergeCell ref="E16:F16"/>
    <mergeCell ref="G16:M16"/>
    <mergeCell ref="N16:O16"/>
    <mergeCell ref="E13:F13"/>
    <mergeCell ref="G13:M13"/>
    <mergeCell ref="N13:O13"/>
    <mergeCell ref="E14:F14"/>
    <mergeCell ref="G14:M14"/>
    <mergeCell ref="N14:O14"/>
    <mergeCell ref="B11:C11"/>
    <mergeCell ref="E11:F11"/>
    <mergeCell ref="G11:M11"/>
    <mergeCell ref="N11:O11"/>
    <mergeCell ref="E12:F12"/>
    <mergeCell ref="G12:M12"/>
    <mergeCell ref="N12:O12"/>
    <mergeCell ref="E8:F8"/>
    <mergeCell ref="G8:M8"/>
    <mergeCell ref="N8:O8"/>
    <mergeCell ref="G9:M9"/>
    <mergeCell ref="N9:O9"/>
    <mergeCell ref="E10:F10"/>
    <mergeCell ref="N10:O10"/>
    <mergeCell ref="B6:C6"/>
    <mergeCell ref="E6:F6"/>
    <mergeCell ref="G6:M6"/>
    <mergeCell ref="N6:O6"/>
    <mergeCell ref="E7:F7"/>
    <mergeCell ref="G7:M7"/>
    <mergeCell ref="N7:O7"/>
    <mergeCell ref="A1:C1"/>
    <mergeCell ref="D1:M1"/>
    <mergeCell ref="Q1:S1"/>
    <mergeCell ref="Q2:S2"/>
    <mergeCell ref="B5:C5"/>
    <mergeCell ref="E5:F5"/>
    <mergeCell ref="G5:M5"/>
    <mergeCell ref="N5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1-4_горячий завтрак</vt:lpstr>
      <vt:lpstr>1-4-комплекс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2026-05-19T03:45:07Z</dcterms:created>
  <dcterms:modified xsi:type="dcterms:W3CDTF">2026-05-19T03:50:53Z</dcterms:modified>
</cp:coreProperties>
</file>